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3_ncr:1_{2C6F9478-8BFA-48FF-9C30-F8D358774372}" xr6:coauthVersionLast="47" xr6:coauthVersionMax="47" xr10:uidLastSave="{00000000-0000-0000-0000-000000000000}"/>
  <bookViews>
    <workbookView xWindow="-98" yWindow="-98" windowWidth="28996" windowHeight="15796" xr2:uid="{898718DD-64B7-4126-A63C-9E5B4522CB5D}"/>
  </bookViews>
  <sheets>
    <sheet name="Tabelle1" sheetId="3" r:id="rId1"/>
    <sheet name="Tabelle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3" l="1"/>
  <c r="B8" i="3" l="1"/>
  <c r="B17" i="3"/>
</calcChain>
</file>

<file path=xl/sharedStrings.xml><?xml version="1.0" encoding="utf-8"?>
<sst xmlns="http://schemas.openxmlformats.org/spreadsheetml/2006/main" count="31" uniqueCount="29">
  <si>
    <t>Stammlösung Hakaphos</t>
  </si>
  <si>
    <t>ml</t>
  </si>
  <si>
    <t>Anwendungskonzentration </t>
  </si>
  <si>
    <t>‰ </t>
  </si>
  <si>
    <t>l</t>
  </si>
  <si>
    <t>g</t>
  </si>
  <si>
    <t xml:space="preserve">ml </t>
  </si>
  <si>
    <t>Für deine Stammlösung benötigst du</t>
  </si>
  <si>
    <t>Destilliertes Wasser</t>
  </si>
  <si>
    <t>Hakaphos</t>
  </si>
  <si>
    <t>Anwendung</t>
  </si>
  <si>
    <t>Anmischen einer gebrauchsfertigen Düngerlösung</t>
  </si>
  <si>
    <t>nur die blauen Felder ausfüllen</t>
  </si>
  <si>
    <t>Erklärung</t>
  </si>
  <si>
    <t>Stammlösung</t>
  </si>
  <si>
    <t xml:space="preserve">g </t>
  </si>
  <si>
    <t>Die Anwendungskonzentration bestimmt, wieviel Dünger im Gießwasser gelöst wird. 1 ‰ entspricht 1 g Dünger auf 1 Liter Wasser.</t>
  </si>
  <si>
    <t>gewünschtes Volumen der Stammlösung</t>
  </si>
  <si>
    <t>Volumen der Düngerlösung</t>
  </si>
  <si>
    <t>Das Volumen der Stammlösung in Milliliter, die du auf Vorrat anmischen möchtest.</t>
  </si>
  <si>
    <t>Volumen deiner Messkappe</t>
  </si>
  <si>
    <t>Für das Abmessen der Stammlösung benötigst du eine beliebige Messkappe mit bekanntem Volumen.</t>
  </si>
  <si>
    <t>Massenkonzentration der Stammlösung</t>
  </si>
  <si>
    <t>g/l</t>
  </si>
  <si>
    <t>Gib Wasser und Hakaphos in eine Flasche und schüttle diese mehrfach. Der Dünger löst sich erst nach mehreren Stunden komplett.
(Anm.: Das Gesamtgewicht der einzelnen Inhaltsstoffe ist größer als das Gesamtvolumen der Stammlösung. 100 g Hakaphos erhöhen das Volumen um etwa 50 ml)</t>
  </si>
  <si>
    <t>Optional</t>
  </si>
  <si>
    <t>Gib an, wie viel Liter gebrauchsfertige Düngerlösung du anmischen willst.</t>
  </si>
  <si>
    <t xml:space="preserve">Auf dieser Seite kannst du die Konzentration der Stammlösung ändern. </t>
  </si>
  <si>
    <t>Die Massenkonzentration gibt an, wie viel Gramm Dünger in einem Liter der Stammlösung gelöst sind.
Die Stammlösung kann auch stärker angemischt werden, etwa 190 g/l sind lösbar.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</si>
</sst>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theme="1"/>
      <name val="Segoe UI"/>
      <family val="2"/>
    </font>
    <font>
      <sz val="14"/>
      <color theme="1"/>
      <name val="Segoe UI"/>
      <family val="2"/>
    </font>
    <font>
      <sz val="10"/>
      <color theme="1"/>
      <name val="Segoe UI Semibold"/>
      <family val="2"/>
    </font>
    <font>
      <sz val="10"/>
      <color theme="5"/>
      <name val="Segoe UI"/>
      <family val="2"/>
    </font>
    <font>
      <sz val="12"/>
      <color theme="1"/>
      <name val="Segoe UI Semibold"/>
      <family val="2"/>
    </font>
    <font>
      <sz val="12"/>
      <color theme="1"/>
      <name val="Segoe UI"/>
      <family val="2"/>
    </font>
    <font>
      <sz val="12"/>
      <color theme="4" tint="-0.249977111117893"/>
      <name val="Segoe UI Semibold"/>
      <family val="2"/>
    </font>
    <font>
      <sz val="10"/>
      <color theme="4" tint="-0.249977111117893"/>
      <name val="Segoe UI"/>
      <family val="2"/>
    </font>
    <font>
      <sz val="10"/>
      <color theme="1"/>
      <name val="Segoe UI"/>
      <family val="2"/>
    </font>
    <font>
      <u/>
      <sz val="10"/>
      <color theme="10"/>
      <name val="Segoe UI"/>
      <family val="2"/>
    </font>
    <font>
      <u/>
      <sz val="10"/>
      <color theme="3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4" fillId="0" borderId="0" xfId="0" applyFont="1"/>
    <xf numFmtId="0" fontId="5" fillId="0" borderId="0" xfId="0" applyFont="1"/>
    <xf numFmtId="0" fontId="0" fillId="2" borderId="0" xfId="0" applyFill="1" applyAlignment="1">
      <alignment horizontal="right"/>
    </xf>
    <xf numFmtId="1" fontId="0" fillId="0" borderId="0" xfId="0" applyNumberFormat="1"/>
    <xf numFmtId="0" fontId="0" fillId="2" borderId="0" xfId="0" applyFill="1"/>
    <xf numFmtId="0" fontId="7" fillId="0" borderId="0" xfId="0" applyFont="1" applyBorder="1" applyProtection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0" fillId="0" borderId="0" xfId="2" applyFont="1"/>
    <xf numFmtId="0" fontId="10" fillId="0" borderId="0" xfId="2" applyFont="1" applyAlignment="1">
      <alignment vertical="center"/>
    </xf>
    <xf numFmtId="0" fontId="0" fillId="2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164" fontId="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</cellXfs>
  <cellStyles count="3">
    <cellStyle name="Link" xfId="2" builtinId="8"/>
    <cellStyle name="Prozent" xfId="1" builtinId="5"/>
    <cellStyle name="Standard" xfId="0" builtinId="0"/>
  </cellStyles>
  <dxfs count="4">
    <dxf>
      <font>
        <color theme="5"/>
      </font>
    </dxf>
    <dxf>
      <font>
        <color theme="5"/>
      </font>
    </dxf>
    <dxf>
      <font>
        <color theme="5"/>
      </font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e.wikipedia.org/wiki/Massenkonzentr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04C2-363C-4C3E-A8F3-30B9F29BA34D}">
  <dimension ref="A1:E29"/>
  <sheetViews>
    <sheetView tabSelected="1" workbookViewId="0">
      <selection activeCell="A50" sqref="A50"/>
    </sheetView>
  </sheetViews>
  <sheetFormatPr baseColWidth="10" defaultRowHeight="15.4" x14ac:dyDescent="0.55000000000000004"/>
  <cols>
    <col min="1" max="1" width="42.1328125" customWidth="1"/>
    <col min="4" max="4" width="130.265625" bestFit="1" customWidth="1"/>
    <col min="5" max="5" width="10.6640625" customWidth="1"/>
  </cols>
  <sheetData>
    <row r="1" spans="1:5" ht="20.25" x14ac:dyDescent="0.7">
      <c r="A1" s="2" t="s">
        <v>0</v>
      </c>
    </row>
    <row r="2" spans="1:5" x14ac:dyDescent="0.55000000000000004">
      <c r="A2" s="10" t="s">
        <v>12</v>
      </c>
    </row>
    <row r="4" spans="1:5" x14ac:dyDescent="0.55000000000000004">
      <c r="A4" s="3" t="s">
        <v>14</v>
      </c>
      <c r="D4" s="3" t="s">
        <v>13</v>
      </c>
    </row>
    <row r="5" spans="1:5" x14ac:dyDescent="0.55000000000000004">
      <c r="A5" t="s">
        <v>17</v>
      </c>
      <c r="B5" s="7">
        <v>1000</v>
      </c>
      <c r="C5" t="s">
        <v>1</v>
      </c>
      <c r="D5" t="s">
        <v>19</v>
      </c>
    </row>
    <row r="6" spans="1:5" x14ac:dyDescent="0.55000000000000004">
      <c r="B6" s="4"/>
      <c r="E6" s="1"/>
    </row>
    <row r="7" spans="1:5" x14ac:dyDescent="0.55000000000000004">
      <c r="A7" s="3" t="s">
        <v>7</v>
      </c>
    </row>
    <row r="8" spans="1:5" x14ac:dyDescent="0.55000000000000004">
      <c r="A8" t="s">
        <v>8</v>
      </c>
      <c r="B8" s="8">
        <f>B5-B9/2</f>
        <v>950</v>
      </c>
      <c r="C8" t="s">
        <v>15</v>
      </c>
      <c r="D8" s="19" t="s">
        <v>24</v>
      </c>
    </row>
    <row r="9" spans="1:5" x14ac:dyDescent="0.55000000000000004">
      <c r="A9" t="s">
        <v>9</v>
      </c>
      <c r="B9" s="8">
        <f>B5/1000*Tabelle2!B6</f>
        <v>100</v>
      </c>
      <c r="C9" t="s">
        <v>5</v>
      </c>
      <c r="D9" s="20"/>
    </row>
    <row r="11" spans="1:5" x14ac:dyDescent="0.55000000000000004">
      <c r="A11" s="3" t="s">
        <v>11</v>
      </c>
    </row>
    <row r="12" spans="1:5" x14ac:dyDescent="0.55000000000000004">
      <c r="A12" t="s">
        <v>2</v>
      </c>
      <c r="B12" s="9">
        <v>1</v>
      </c>
      <c r="C12" t="s">
        <v>3</v>
      </c>
      <c r="D12" t="s">
        <v>16</v>
      </c>
    </row>
    <row r="13" spans="1:5" x14ac:dyDescent="0.55000000000000004">
      <c r="A13" t="s">
        <v>20</v>
      </c>
      <c r="B13" s="9">
        <v>10</v>
      </c>
      <c r="C13" t="s">
        <v>6</v>
      </c>
      <c r="D13" t="s">
        <v>21</v>
      </c>
    </row>
    <row r="14" spans="1:5" x14ac:dyDescent="0.55000000000000004">
      <c r="A14" t="s">
        <v>18</v>
      </c>
      <c r="B14" s="9">
        <v>1</v>
      </c>
      <c r="C14" t="s">
        <v>4</v>
      </c>
      <c r="D14" t="s">
        <v>26</v>
      </c>
    </row>
    <row r="17" spans="1:4" s="6" customFormat="1" ht="18.75" x14ac:dyDescent="0.7">
      <c r="A17" s="5" t="s">
        <v>10</v>
      </c>
      <c r="B17" s="18" t="str">
        <f xml:space="preserve"> IF(OR(ISBLANK(#REF!),ISBLANK(B12),ISBLANK(B13),ISBLANK(B14)),"Bitte erst alle Zellen ausfüllen", "Gib " &amp; ROUND(B12/(B9/B5*B13)*B14, 2) &amp; IF(ROUND(B12/(B9/B5*B13)*B14, 2)=1," Kappe"," Kappen") &amp; " deiner Stammlösung in " &amp; B14 &amp; " Liter Wasser und gieße die Chili damit.")</f>
        <v>Gib 1 Kappe deiner Stammlösung in 1 Liter Wasser und gieße die Chili damit.</v>
      </c>
      <c r="C17" s="18"/>
      <c r="D17" s="18"/>
    </row>
    <row r="25" spans="1:4" x14ac:dyDescent="0.55000000000000004">
      <c r="A25" s="3"/>
    </row>
    <row r="29" spans="1:4" x14ac:dyDescent="0.55000000000000004">
      <c r="B29" s="4"/>
    </row>
  </sheetData>
  <mergeCells count="2">
    <mergeCell ref="B17:D17"/>
    <mergeCell ref="D8:D9"/>
  </mergeCells>
  <conditionalFormatting sqref="B29 B6">
    <cfRule type="cellIs" dxfId="3" priority="3" operator="greaterThan">
      <formula>17.5</formula>
    </cfRule>
  </conditionalFormatting>
  <conditionalFormatting sqref="B12">
    <cfRule type="cellIs" dxfId="2" priority="2" operator="greaterThan">
      <formula>2</formula>
    </cfRule>
  </conditionalFormatting>
  <dataValidations count="2">
    <dataValidation type="decimal" errorStyle="warning" operator="lessThanOrEqual" allowBlank="1" showInputMessage="1" showErrorMessage="1" errorTitle="Zu hohe Konzentration" error="Die Düngerlösung ist sehr stark und könnte die Pflanze schädigen" promptTitle="Anwendungskonzentration" prompt="Übliche Werte:_x000a_Jungpflanzen &lt;= 0,5_x000a_Ausgewachsene Pflanzen 1 - 2 _x000a_Bewässerungsdüngung &lt;= 0,5" sqref="B12" xr:uid="{72C9226D-78F0-440D-B672-C76A97D51856}">
      <formula1>2</formula1>
    </dataValidation>
    <dataValidation type="decimal" errorStyle="warning" operator="lessThanOrEqual" allowBlank="1" showInputMessage="1" showErrorMessage="1" errorTitle="Zu hohe Konzentration" error="Compo empfiehlt eine maximale Konzentration von 17,5 %. _x000a_Bei höheren Konzentrationen ist es möglich, dass sich nicht alle Salze vollständig lösen." sqref="B29 B6" xr:uid="{53ED6A07-69D1-4D0A-9B47-0CADE8ACE1C6}">
      <formula1>17.5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CA9BD-8707-4151-A03C-01CF809F0823}">
  <dimension ref="A1:D9"/>
  <sheetViews>
    <sheetView workbookViewId="0">
      <selection activeCell="A50" sqref="A50"/>
    </sheetView>
  </sheetViews>
  <sheetFormatPr baseColWidth="10" defaultRowHeight="15.4" x14ac:dyDescent="0.55000000000000004"/>
  <cols>
    <col min="1" max="1" width="39.06640625" customWidth="1"/>
    <col min="4" max="4" width="82.265625" bestFit="1" customWidth="1"/>
  </cols>
  <sheetData>
    <row r="1" spans="1:4" x14ac:dyDescent="0.55000000000000004">
      <c r="A1" s="17" t="s">
        <v>25</v>
      </c>
    </row>
    <row r="2" spans="1:4" x14ac:dyDescent="0.55000000000000004">
      <c r="A2" t="s">
        <v>27</v>
      </c>
    </row>
    <row r="3" spans="1:4" x14ac:dyDescent="0.55000000000000004">
      <c r="A3" s="10" t="s">
        <v>12</v>
      </c>
    </row>
    <row r="4" spans="1:4" x14ac:dyDescent="0.55000000000000004">
      <c r="A4" s="10"/>
    </row>
    <row r="5" spans="1:4" x14ac:dyDescent="0.55000000000000004">
      <c r="D5" s="3" t="s">
        <v>13</v>
      </c>
    </row>
    <row r="6" spans="1:4" ht="30.75" x14ac:dyDescent="0.55000000000000004">
      <c r="A6" s="14" t="s">
        <v>22</v>
      </c>
      <c r="B6" s="15">
        <v>100</v>
      </c>
      <c r="C6" s="16" t="s">
        <v>23</v>
      </c>
      <c r="D6" s="11" t="s">
        <v>28</v>
      </c>
    </row>
    <row r="8" spans="1:4" x14ac:dyDescent="0.55000000000000004">
      <c r="A8" s="12"/>
    </row>
    <row r="9" spans="1:4" x14ac:dyDescent="0.55000000000000004">
      <c r="A9" s="13"/>
      <c r="B9" s="4"/>
    </row>
  </sheetData>
  <conditionalFormatting sqref="B9">
    <cfRule type="cellIs" dxfId="1" priority="3" operator="greaterThan">
      <formula>17.5</formula>
    </cfRule>
  </conditionalFormatting>
  <conditionalFormatting sqref="B6">
    <cfRule type="cellIs" dxfId="0" priority="1" operator="greaterThan">
      <formula>1000/(100/17.5-0.5)</formula>
    </cfRule>
  </conditionalFormatting>
  <dataValidations count="1">
    <dataValidation type="decimal" errorStyle="warning" operator="lessThanOrEqual" allowBlank="1" showInputMessage="1" showErrorMessage="1" errorTitle="Zu hohe Konzentration" error="Die Konzentration der Stammlösung ist zu hoch. Es besteht die Möglichkeit, dass nicht alle Salze gelöst werden können." promptTitle="Massenkonzentration" prompt="Standardwert: 100 g/l_x000a_max. 190 g/l" sqref="B6" xr:uid="{7843799D-BCE5-4E9B-87EA-C46CE7C2B7AE}">
      <formula1>1000/(100/17.5-0.5)</formula1>
    </dataValidation>
  </dataValidations>
  <hyperlinks>
    <hyperlink ref="A6" r:id="rId1" xr:uid="{1C2C8060-38C8-458E-9A15-71EE69F9AC6C}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2022-06-05T20:19:07Z</cp:lastPrinted>
  <dcterms:created xsi:type="dcterms:W3CDTF">2022-06-05T16:05:05Z</dcterms:created>
  <dcterms:modified xsi:type="dcterms:W3CDTF">2022-07-05T11:50:26Z</dcterms:modified>
</cp:coreProperties>
</file>